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3F134040-3A24-4136-A99F-335C2C51AF86}" xr6:coauthVersionLast="47" xr6:coauthVersionMax="47" xr10:uidLastSave="{00000000-0000-0000-0000-000000000000}"/>
  <bookViews>
    <workbookView xWindow="384" yWindow="384" windowWidth="23220" windowHeight="12720" xr2:uid="{83C91552-4A43-41EB-8CE2-737DB1A87FC3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6" i="1" l="1"/>
  <c r="X66" i="1"/>
  <c r="Y65" i="1"/>
  <c r="X65" i="1"/>
  <c r="Y64" i="1"/>
  <c r="X64" i="1"/>
  <c r="Y63" i="1"/>
  <c r="X63" i="1"/>
  <c r="Y62" i="1"/>
  <c r="X62" i="1"/>
  <c r="Y61" i="1"/>
  <c r="X61" i="1"/>
  <c r="Y60" i="1"/>
  <c r="X60" i="1"/>
  <c r="Y59" i="1"/>
  <c r="X59" i="1"/>
  <c r="Y58" i="1"/>
  <c r="X58" i="1"/>
  <c r="Y57" i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B5" i="1" s="1"/>
  <c r="C5" i="1" s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 l="1"/>
  <c r="C6" i="1" s="1"/>
  <c r="B7" i="1"/>
</calcChain>
</file>

<file path=xl/sharedStrings.xml><?xml version="1.0" encoding="utf-8"?>
<sst xmlns="http://schemas.openxmlformats.org/spreadsheetml/2006/main" count="294" uniqueCount="158">
  <si>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</si>
  <si>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</si>
  <si>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</si>
  <si>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</si>
  <si>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</si>
  <si>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</si>
  <si>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</si>
  <si>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</si>
  <si>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</si>
  <si>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</si>
  <si>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</si>
  <si>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</si>
  <si>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</si>
  <si>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</si>
  <si>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</si>
  <si>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</si>
  <si>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</si>
  <si>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</si>
  <si>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</si>
  <si>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</si>
  <si>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</si>
  <si>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</si>
  <si>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</si>
  <si>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</si>
  <si>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</si>
  <si>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</si>
  <si>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</si>
  <si>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</si>
  <si>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</si>
  <si>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</si>
  <si>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</si>
  <si>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</si>
  <si>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</si>
  <si>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</si>
  <si>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</si>
  <si>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KY-501</t>
  </si>
  <si>
    <t>Coalition for the Homeless, Inc.</t>
  </si>
  <si>
    <t>Supportive Housing for Chronically Homeless</t>
  </si>
  <si>
    <t>KY0048L4I012314</t>
  </si>
  <si>
    <t>PH</t>
  </si>
  <si>
    <t/>
  </si>
  <si>
    <t>Louisville</t>
  </si>
  <si>
    <t>Louisville-Jefferson County CoC</t>
  </si>
  <si>
    <t>Collaborative Housing for Chronically Homeless</t>
  </si>
  <si>
    <t>KY0050L4I012316</t>
  </si>
  <si>
    <t>House of Ruth, Inc</t>
  </si>
  <si>
    <t>HOMES WITH HEART 2023</t>
  </si>
  <si>
    <t>KY0053L4I012316</t>
  </si>
  <si>
    <t>HMIS Consolidated Grant</t>
  </si>
  <si>
    <t>KY0056L4I012316</t>
  </si>
  <si>
    <t>Wayside Christian Mission</t>
  </si>
  <si>
    <t>Men</t>
  </si>
  <si>
    <t>KY0057L4I012316</t>
  </si>
  <si>
    <t>Wellspring, Inc. (dba Schizophrenia Foundation, KY, Inc.)</t>
  </si>
  <si>
    <t>Murray-Baxter Permanent Supportive Housing</t>
  </si>
  <si>
    <t>KY0059L4I012316</t>
  </si>
  <si>
    <t>Permanent Supportive Housing for Youth and Adults</t>
  </si>
  <si>
    <t>KY0061L4I012316</t>
  </si>
  <si>
    <t>Louisville-Jefferson County Metro Government</t>
  </si>
  <si>
    <t>SPC Louisville TBRA Renewal FY 2023</t>
  </si>
  <si>
    <t>KY0068L4I012316</t>
  </si>
  <si>
    <t>Actual Rent</t>
  </si>
  <si>
    <t>SPC KERSEY CONDO 2023</t>
  </si>
  <si>
    <t>KY0069L4I012316</t>
  </si>
  <si>
    <t>Society of St. Vincent de Paul, Council of Louisville, Inc.</t>
  </si>
  <si>
    <t>Collaborative Housing Initiative</t>
  </si>
  <si>
    <t>KY0095L4I012315</t>
  </si>
  <si>
    <t>Permanent Supportive Housing for the Chronically Homeless</t>
  </si>
  <si>
    <t>KY0097L4I012315</t>
  </si>
  <si>
    <t>Transitional Housing for Young Adults</t>
  </si>
  <si>
    <t>KY0099L4I012315</t>
  </si>
  <si>
    <t>TH</t>
  </si>
  <si>
    <t>Women's permanent supportive housing-FY23</t>
  </si>
  <si>
    <t>KY0102L4I012315</t>
  </si>
  <si>
    <t>SVDP on Campus PSH</t>
  </si>
  <si>
    <t>KY0107L4I012312</t>
  </si>
  <si>
    <t>SPC Simon Hall Renewal FY 2023</t>
  </si>
  <si>
    <t>KY0111L4I012314</t>
  </si>
  <si>
    <t>Louisville Alliance for Supportive Housing</t>
  </si>
  <si>
    <t>KY0124L4I012312</t>
  </si>
  <si>
    <t>Family Health Centers, Inc.</t>
  </si>
  <si>
    <t>FHC Common Assessment</t>
  </si>
  <si>
    <t>KY0129L4I012311</t>
  </si>
  <si>
    <t>SSO</t>
  </si>
  <si>
    <t>PSH Non-Chronic I FY 2023</t>
  </si>
  <si>
    <t>KY0130L4I012310</t>
  </si>
  <si>
    <t>FMR</t>
  </si>
  <si>
    <t>Homes with Hope</t>
  </si>
  <si>
    <t>KY0131L4I012310</t>
  </si>
  <si>
    <t>Choices, Inc.</t>
  </si>
  <si>
    <t>PSH2023</t>
  </si>
  <si>
    <t>KY0132L4I012311</t>
  </si>
  <si>
    <t>Journey Permanent Supportive Housing</t>
  </si>
  <si>
    <t>KY0133L4I012311</t>
  </si>
  <si>
    <t>PSH Non-Chronic II Renewal FY 2023</t>
  </si>
  <si>
    <t>KY0135L4I012310</t>
  </si>
  <si>
    <t>Volunteers of America Mid-States, Inc.</t>
  </si>
  <si>
    <t>RRH for Families Renewal FY2023</t>
  </si>
  <si>
    <t>KY0140L4I012310</t>
  </si>
  <si>
    <t>Rapid Rehousing for Domestic Violence Victims Renewal FY 2023</t>
  </si>
  <si>
    <t>KY0147L4I012309</t>
  </si>
  <si>
    <t>Family Health Centers Rx: Housing</t>
  </si>
  <si>
    <t>KY0173L4I012307</t>
  </si>
  <si>
    <t>PSH III CH Renewal FY 2023</t>
  </si>
  <si>
    <t>KY0174L4I012307</t>
  </si>
  <si>
    <t>Seven Counties Services</t>
  </si>
  <si>
    <t>Homeless Outreach Team 2023</t>
  </si>
  <si>
    <t>KY0191L4I012306</t>
  </si>
  <si>
    <t>Joint RRH/TH FY2023</t>
  </si>
  <si>
    <t>KY0192L4I012306</t>
  </si>
  <si>
    <t>Joint TH &amp; PH-RRH</t>
  </si>
  <si>
    <t>Coordinated Entry Diversion 1</t>
  </si>
  <si>
    <t>KY0210L4I012305</t>
  </si>
  <si>
    <t>SIngle Point of Entry</t>
  </si>
  <si>
    <t>KY0211L4I012305</t>
  </si>
  <si>
    <t>YMCA of Greater Louisville</t>
  </si>
  <si>
    <t>YMCA Street Outreach - Case Management Y&amp;YA</t>
  </si>
  <si>
    <t>KY0216Y4I012304</t>
  </si>
  <si>
    <t>YHDP</t>
  </si>
  <si>
    <t>Young Adult Development in Action, Inc.</t>
  </si>
  <si>
    <t>FY23 YBL YHDP SSO Renewal</t>
  </si>
  <si>
    <t>KY0218Y4I012304</t>
  </si>
  <si>
    <t>FY23 YBL YHDP RRH Renewal</t>
  </si>
  <si>
    <t>KY0219Y4I012304</t>
  </si>
  <si>
    <t>The Greater Louisville Workforce Investment Board, Inc. dba KentuckianaWorks</t>
  </si>
  <si>
    <t>Youth ShelterWorks Renewal2023</t>
  </si>
  <si>
    <t>KY0220Y4I012304</t>
  </si>
  <si>
    <t>Seven Counties Services Inc.</t>
  </si>
  <si>
    <t>SCS YHDP Renewal 2023</t>
  </si>
  <si>
    <t>KY0221Y4I012304</t>
  </si>
  <si>
    <t>Family Scholar House, Inc.</t>
  </si>
  <si>
    <t>FSH Homeless Young Adults and Youth Program 2023</t>
  </si>
  <si>
    <t>KY0223Y4I012304</t>
  </si>
  <si>
    <t>DV TH/RRH</t>
  </si>
  <si>
    <t>KY0230D4I012304</t>
  </si>
  <si>
    <t>DV</t>
  </si>
  <si>
    <t>St. John Center, Inc.</t>
  </si>
  <si>
    <t>Coordinated Entry Outreach</t>
  </si>
  <si>
    <t>KY0232L4I012304</t>
  </si>
  <si>
    <t>Southeast Permanent Supportive Housing</t>
  </si>
  <si>
    <t>KY0255L4I012301</t>
  </si>
  <si>
    <t>ZeroV</t>
  </si>
  <si>
    <t>ZeroV Louisville Rapid Rehousing</t>
  </si>
  <si>
    <t>KY0277D4I012301</t>
  </si>
  <si>
    <t>Home of the Innocents</t>
  </si>
  <si>
    <t>HOTI RRH YHDP</t>
  </si>
  <si>
    <t>KY0278Y4I012301</t>
  </si>
  <si>
    <t>PSH Monarch Station</t>
  </si>
  <si>
    <t>KY0309L4I012300</t>
  </si>
  <si>
    <t>Uniting Partners for Women and Children</t>
  </si>
  <si>
    <t>Rapid Rehousing and Supportive Services for Women Fleeing Domestic Violence</t>
  </si>
  <si>
    <t>KY0310D4I012300</t>
  </si>
  <si>
    <t>YBL YHDP New TH-RRH Project</t>
  </si>
  <si>
    <t>KY0312L4I012300</t>
  </si>
  <si>
    <t>The Chancery</t>
  </si>
  <si>
    <t>KY0313L4I012300</t>
  </si>
  <si>
    <t>Single Site Permanent Supportive Housing</t>
  </si>
  <si>
    <t>KY0275L4I012200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</si>
</sst>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2E57D-E18C-4CE9-B89C-91647CFF3173}">
  <sheetPr codeName="Sheet53">
    <pageSetUpPr fitToPage="1"/>
  </sheetPr>
  <dimension ref="A1:Y6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2034502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1820845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16975255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316509</v>
      </c>
      <c r="H11" s="29">
        <v>0</v>
      </c>
      <c r="I11" s="29">
        <v>56758</v>
      </c>
      <c r="J11" s="29">
        <v>9953</v>
      </c>
      <c r="K11" s="29">
        <v>1500</v>
      </c>
      <c r="L11" s="29">
        <v>0</v>
      </c>
      <c r="M11" s="29">
        <v>0</v>
      </c>
      <c r="N11" s="28">
        <v>27204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66" si="0">SUM(P11:W11)</f>
        <v>0</v>
      </c>
      <c r="Y11" s="33">
        <f t="shared" ref="Y11:Y66" si="1">SUM(G11:N11)</f>
        <v>411924</v>
      </c>
    </row>
    <row r="12" spans="1:25" x14ac:dyDescent="0.3">
      <c r="A12" s="25" t="s">
        <v>36</v>
      </c>
      <c r="B12" s="25" t="s">
        <v>43</v>
      </c>
      <c r="C12" s="26" t="s">
        <v>44</v>
      </c>
      <c r="D12" s="26">
        <v>2025</v>
      </c>
      <c r="E12" s="26" t="s">
        <v>39</v>
      </c>
      <c r="F12" s="27" t="s">
        <v>40</v>
      </c>
      <c r="G12" s="28">
        <v>643566</v>
      </c>
      <c r="H12" s="29">
        <v>0</v>
      </c>
      <c r="I12" s="29">
        <v>114747</v>
      </c>
      <c r="J12" s="29">
        <v>48987</v>
      </c>
      <c r="K12" s="29">
        <v>0</v>
      </c>
      <c r="L12" s="29">
        <v>0</v>
      </c>
      <c r="M12" s="29">
        <v>0</v>
      </c>
      <c r="N12" s="28">
        <v>63237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870537</v>
      </c>
    </row>
    <row r="13" spans="1:25" x14ac:dyDescent="0.3">
      <c r="A13" s="25" t="s">
        <v>45</v>
      </c>
      <c r="B13" s="25" t="s">
        <v>46</v>
      </c>
      <c r="C13" s="26" t="s">
        <v>47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0</v>
      </c>
      <c r="I13" s="29">
        <v>54950</v>
      </c>
      <c r="J13" s="29">
        <v>115727</v>
      </c>
      <c r="K13" s="29">
        <v>535</v>
      </c>
      <c r="L13" s="29">
        <v>0</v>
      </c>
      <c r="M13" s="29">
        <v>0</v>
      </c>
      <c r="N13" s="28">
        <v>14197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185409</v>
      </c>
    </row>
    <row r="14" spans="1:25" x14ac:dyDescent="0.3">
      <c r="A14" s="25" t="s">
        <v>36</v>
      </c>
      <c r="B14" s="25" t="s">
        <v>48</v>
      </c>
      <c r="C14" s="26" t="s">
        <v>49</v>
      </c>
      <c r="D14" s="26">
        <v>2025</v>
      </c>
      <c r="E14" s="26" t="s">
        <v>20</v>
      </c>
      <c r="F14" s="27" t="s">
        <v>40</v>
      </c>
      <c r="G14" s="28">
        <v>0</v>
      </c>
      <c r="H14" s="29">
        <v>0</v>
      </c>
      <c r="I14" s="29">
        <v>0</v>
      </c>
      <c r="J14" s="29">
        <v>0</v>
      </c>
      <c r="K14" s="29">
        <v>121566</v>
      </c>
      <c r="L14" s="29">
        <v>0</v>
      </c>
      <c r="M14" s="29">
        <v>0</v>
      </c>
      <c r="N14" s="28">
        <v>8509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130075</v>
      </c>
    </row>
    <row r="15" spans="1:25" x14ac:dyDescent="0.3">
      <c r="A15" s="25" t="s">
        <v>50</v>
      </c>
      <c r="B15" s="25" t="s">
        <v>51</v>
      </c>
      <c r="C15" s="26" t="s">
        <v>52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0</v>
      </c>
      <c r="I15" s="29">
        <v>17781</v>
      </c>
      <c r="J15" s="29">
        <v>125205</v>
      </c>
      <c r="K15" s="29">
        <v>0</v>
      </c>
      <c r="L15" s="29">
        <v>0</v>
      </c>
      <c r="M15" s="29">
        <v>0</v>
      </c>
      <c r="N15" s="28">
        <v>11136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154122</v>
      </c>
    </row>
    <row r="16" spans="1:25" x14ac:dyDescent="0.3">
      <c r="A16" s="25" t="s">
        <v>53</v>
      </c>
      <c r="B16" s="25" t="s">
        <v>54</v>
      </c>
      <c r="C16" s="26" t="s">
        <v>55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0</v>
      </c>
      <c r="I16" s="29">
        <v>15867</v>
      </c>
      <c r="J16" s="29">
        <v>46361</v>
      </c>
      <c r="K16" s="29">
        <v>1000</v>
      </c>
      <c r="L16" s="29">
        <v>0</v>
      </c>
      <c r="M16" s="29">
        <v>0</v>
      </c>
      <c r="N16" s="28">
        <v>5151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68379</v>
      </c>
    </row>
    <row r="17" spans="1:25" x14ac:dyDescent="0.3">
      <c r="A17" s="25" t="s">
        <v>36</v>
      </c>
      <c r="B17" s="25" t="s">
        <v>56</v>
      </c>
      <c r="C17" s="26" t="s">
        <v>57</v>
      </c>
      <c r="D17" s="26">
        <v>2025</v>
      </c>
      <c r="E17" s="26" t="s">
        <v>39</v>
      </c>
      <c r="F17" s="27" t="s">
        <v>40</v>
      </c>
      <c r="G17" s="28">
        <v>179355</v>
      </c>
      <c r="H17" s="29">
        <v>0</v>
      </c>
      <c r="I17" s="29">
        <v>43708</v>
      </c>
      <c r="J17" s="29">
        <v>12295</v>
      </c>
      <c r="K17" s="29">
        <v>0</v>
      </c>
      <c r="L17" s="29">
        <v>0</v>
      </c>
      <c r="M17" s="29">
        <v>0</v>
      </c>
      <c r="N17" s="28">
        <v>13087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248445</v>
      </c>
    </row>
    <row r="18" spans="1:25" x14ac:dyDescent="0.3">
      <c r="A18" s="25" t="s">
        <v>58</v>
      </c>
      <c r="B18" s="25" t="s">
        <v>59</v>
      </c>
      <c r="C18" s="26" t="s">
        <v>60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2326056</v>
      </c>
      <c r="I18" s="29">
        <v>186204</v>
      </c>
      <c r="J18" s="29">
        <v>0</v>
      </c>
      <c r="K18" s="29">
        <v>0</v>
      </c>
      <c r="L18" s="29">
        <v>0</v>
      </c>
      <c r="M18" s="29">
        <v>0</v>
      </c>
      <c r="N18" s="28">
        <v>120297</v>
      </c>
      <c r="O18" s="30" t="s">
        <v>61</v>
      </c>
      <c r="P18" s="31">
        <v>0</v>
      </c>
      <c r="Q18" s="31">
        <v>6</v>
      </c>
      <c r="R18" s="31">
        <v>133</v>
      </c>
      <c r="S18" s="31">
        <v>40</v>
      </c>
      <c r="T18" s="31">
        <v>34</v>
      </c>
      <c r="U18" s="31">
        <v>12</v>
      </c>
      <c r="V18" s="31">
        <v>4</v>
      </c>
      <c r="W18" s="31">
        <v>1</v>
      </c>
      <c r="X18" s="32">
        <f t="shared" si="0"/>
        <v>230</v>
      </c>
      <c r="Y18" s="33">
        <f t="shared" si="1"/>
        <v>2632557</v>
      </c>
    </row>
    <row r="19" spans="1:25" x14ac:dyDescent="0.3">
      <c r="A19" s="25" t="s">
        <v>45</v>
      </c>
      <c r="B19" s="25" t="s">
        <v>62</v>
      </c>
      <c r="C19" s="26" t="s">
        <v>63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35664</v>
      </c>
      <c r="I19" s="29">
        <v>4416</v>
      </c>
      <c r="J19" s="29">
        <v>0</v>
      </c>
      <c r="K19" s="29">
        <v>0</v>
      </c>
      <c r="L19" s="29">
        <v>0</v>
      </c>
      <c r="M19" s="29">
        <v>0</v>
      </c>
      <c r="N19" s="28">
        <v>1905</v>
      </c>
      <c r="O19" s="30" t="s">
        <v>61</v>
      </c>
      <c r="P19" s="31">
        <v>0</v>
      </c>
      <c r="Q19" s="31">
        <v>0</v>
      </c>
      <c r="R19" s="31">
        <v>4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2">
        <f t="shared" si="0"/>
        <v>4</v>
      </c>
      <c r="Y19" s="33">
        <f t="shared" si="1"/>
        <v>41985</v>
      </c>
    </row>
    <row r="20" spans="1:25" x14ac:dyDescent="0.3">
      <c r="A20" s="25" t="s">
        <v>64</v>
      </c>
      <c r="B20" s="25" t="s">
        <v>65</v>
      </c>
      <c r="C20" s="26" t="s">
        <v>66</v>
      </c>
      <c r="D20" s="26">
        <v>2025</v>
      </c>
      <c r="E20" s="26" t="s">
        <v>39</v>
      </c>
      <c r="F20" s="27" t="s">
        <v>40</v>
      </c>
      <c r="G20" s="28">
        <v>497910</v>
      </c>
      <c r="H20" s="29">
        <v>0</v>
      </c>
      <c r="I20" s="29">
        <v>72466</v>
      </c>
      <c r="J20" s="29">
        <v>40538</v>
      </c>
      <c r="K20" s="29">
        <v>0</v>
      </c>
      <c r="L20" s="29">
        <v>0</v>
      </c>
      <c r="M20" s="29">
        <v>0</v>
      </c>
      <c r="N20" s="28">
        <v>30347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641261</v>
      </c>
    </row>
    <row r="21" spans="1:25" x14ac:dyDescent="0.3">
      <c r="A21" s="25" t="s">
        <v>36</v>
      </c>
      <c r="B21" s="25" t="s">
        <v>67</v>
      </c>
      <c r="C21" s="26" t="s">
        <v>68</v>
      </c>
      <c r="D21" s="26">
        <v>2025</v>
      </c>
      <c r="E21" s="26" t="s">
        <v>39</v>
      </c>
      <c r="F21" s="27" t="s">
        <v>40</v>
      </c>
      <c r="G21" s="28">
        <v>495865</v>
      </c>
      <c r="H21" s="29">
        <v>0</v>
      </c>
      <c r="I21" s="29">
        <v>87789</v>
      </c>
      <c r="J21" s="29">
        <v>15054</v>
      </c>
      <c r="K21" s="29">
        <v>0</v>
      </c>
      <c r="L21" s="29">
        <v>0</v>
      </c>
      <c r="M21" s="29">
        <v>0</v>
      </c>
      <c r="N21" s="28">
        <v>37573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636281</v>
      </c>
    </row>
    <row r="22" spans="1:25" x14ac:dyDescent="0.3">
      <c r="A22" s="25" t="s">
        <v>36</v>
      </c>
      <c r="B22" s="25" t="s">
        <v>69</v>
      </c>
      <c r="C22" s="26" t="s">
        <v>70</v>
      </c>
      <c r="D22" s="26">
        <v>2025</v>
      </c>
      <c r="E22" s="26" t="s">
        <v>71</v>
      </c>
      <c r="F22" s="27" t="s">
        <v>40</v>
      </c>
      <c r="G22" s="28">
        <v>135408</v>
      </c>
      <c r="H22" s="29">
        <v>0</v>
      </c>
      <c r="I22" s="29">
        <v>66706</v>
      </c>
      <c r="J22" s="29">
        <v>14336</v>
      </c>
      <c r="K22" s="29">
        <v>0</v>
      </c>
      <c r="L22" s="29">
        <v>0</v>
      </c>
      <c r="M22" s="29">
        <v>0</v>
      </c>
      <c r="N22" s="28">
        <v>14155</v>
      </c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230605</v>
      </c>
    </row>
    <row r="23" spans="1:25" x14ac:dyDescent="0.3">
      <c r="A23" s="25" t="s">
        <v>50</v>
      </c>
      <c r="B23" s="25" t="s">
        <v>72</v>
      </c>
      <c r="C23" s="26" t="s">
        <v>73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0</v>
      </c>
      <c r="I23" s="29">
        <v>0</v>
      </c>
      <c r="J23" s="29">
        <v>38308</v>
      </c>
      <c r="K23" s="29">
        <v>0</v>
      </c>
      <c r="L23" s="29">
        <v>0</v>
      </c>
      <c r="M23" s="29">
        <v>0</v>
      </c>
      <c r="N23" s="28">
        <v>2863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41171</v>
      </c>
    </row>
    <row r="24" spans="1:25" x14ac:dyDescent="0.3">
      <c r="A24" s="25" t="s">
        <v>64</v>
      </c>
      <c r="B24" s="25" t="s">
        <v>74</v>
      </c>
      <c r="C24" s="26" t="s">
        <v>75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0</v>
      </c>
      <c r="I24" s="29">
        <v>46427</v>
      </c>
      <c r="J24" s="29">
        <v>387003</v>
      </c>
      <c r="K24" s="29">
        <v>2846</v>
      </c>
      <c r="L24" s="29">
        <v>0</v>
      </c>
      <c r="M24" s="29">
        <v>0</v>
      </c>
      <c r="N24" s="28">
        <v>23696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459972</v>
      </c>
    </row>
    <row r="25" spans="1:25" x14ac:dyDescent="0.3">
      <c r="A25" s="25" t="s">
        <v>58</v>
      </c>
      <c r="B25" s="25" t="s">
        <v>76</v>
      </c>
      <c r="C25" s="26" t="s">
        <v>77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45780</v>
      </c>
      <c r="I25" s="29">
        <v>5748</v>
      </c>
      <c r="J25" s="29">
        <v>0</v>
      </c>
      <c r="K25" s="29">
        <v>0</v>
      </c>
      <c r="L25" s="29">
        <v>0</v>
      </c>
      <c r="M25" s="29">
        <v>0</v>
      </c>
      <c r="N25" s="28">
        <v>2446</v>
      </c>
      <c r="O25" s="30" t="s">
        <v>61</v>
      </c>
      <c r="P25" s="31">
        <v>0</v>
      </c>
      <c r="Q25" s="31">
        <v>0</v>
      </c>
      <c r="R25" s="31">
        <v>5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2">
        <f t="shared" si="0"/>
        <v>5</v>
      </c>
      <c r="Y25" s="33">
        <f t="shared" si="1"/>
        <v>53974</v>
      </c>
    </row>
    <row r="26" spans="1:25" x14ac:dyDescent="0.3">
      <c r="A26" s="25" t="s">
        <v>36</v>
      </c>
      <c r="B26" s="25" t="s">
        <v>78</v>
      </c>
      <c r="C26" s="26" t="s">
        <v>79</v>
      </c>
      <c r="D26" s="26">
        <v>2025</v>
      </c>
      <c r="E26" s="26" t="s">
        <v>39</v>
      </c>
      <c r="F26" s="27" t="s">
        <v>40</v>
      </c>
      <c r="G26" s="28">
        <v>554040</v>
      </c>
      <c r="H26" s="29">
        <v>0</v>
      </c>
      <c r="I26" s="29">
        <v>124602</v>
      </c>
      <c r="J26" s="29">
        <v>53384</v>
      </c>
      <c r="K26" s="29">
        <v>0</v>
      </c>
      <c r="L26" s="29">
        <v>0</v>
      </c>
      <c r="M26" s="29">
        <v>0</v>
      </c>
      <c r="N26" s="28">
        <v>57589</v>
      </c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789615</v>
      </c>
    </row>
    <row r="27" spans="1:25" x14ac:dyDescent="0.3">
      <c r="A27" s="25" t="s">
        <v>80</v>
      </c>
      <c r="B27" s="25" t="s">
        <v>81</v>
      </c>
      <c r="C27" s="26" t="s">
        <v>82</v>
      </c>
      <c r="D27" s="26">
        <v>2025</v>
      </c>
      <c r="E27" s="26" t="s">
        <v>83</v>
      </c>
      <c r="F27" s="27" t="s">
        <v>40</v>
      </c>
      <c r="G27" s="28">
        <v>0</v>
      </c>
      <c r="H27" s="29">
        <v>0</v>
      </c>
      <c r="I27" s="29">
        <v>463110</v>
      </c>
      <c r="J27" s="29">
        <v>0</v>
      </c>
      <c r="K27" s="29">
        <v>0</v>
      </c>
      <c r="L27" s="29">
        <v>0</v>
      </c>
      <c r="M27" s="29">
        <v>0</v>
      </c>
      <c r="N27" s="28">
        <v>46306</v>
      </c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509416</v>
      </c>
    </row>
    <row r="28" spans="1:25" x14ac:dyDescent="0.3">
      <c r="A28" s="25" t="s">
        <v>58</v>
      </c>
      <c r="B28" s="25" t="s">
        <v>84</v>
      </c>
      <c r="C28" s="26" t="s">
        <v>85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157536</v>
      </c>
      <c r="I28" s="29">
        <v>28889</v>
      </c>
      <c r="J28" s="29">
        <v>0</v>
      </c>
      <c r="K28" s="29">
        <v>0</v>
      </c>
      <c r="L28" s="29">
        <v>0</v>
      </c>
      <c r="M28" s="29">
        <v>0</v>
      </c>
      <c r="N28" s="28">
        <v>9565</v>
      </c>
      <c r="O28" s="30" t="s">
        <v>86</v>
      </c>
      <c r="P28" s="31">
        <v>0</v>
      </c>
      <c r="Q28" s="31">
        <v>0</v>
      </c>
      <c r="R28" s="31">
        <v>0</v>
      </c>
      <c r="S28" s="31">
        <v>3</v>
      </c>
      <c r="T28" s="31">
        <v>6</v>
      </c>
      <c r="U28" s="31">
        <v>1</v>
      </c>
      <c r="V28" s="31">
        <v>0</v>
      </c>
      <c r="W28" s="31">
        <v>0</v>
      </c>
      <c r="X28" s="32">
        <f t="shared" si="0"/>
        <v>10</v>
      </c>
      <c r="Y28" s="33">
        <f t="shared" si="1"/>
        <v>195990</v>
      </c>
    </row>
    <row r="29" spans="1:25" x14ac:dyDescent="0.3">
      <c r="A29" s="25" t="s">
        <v>64</v>
      </c>
      <c r="B29" s="25" t="s">
        <v>87</v>
      </c>
      <c r="C29" s="26" t="s">
        <v>88</v>
      </c>
      <c r="D29" s="26">
        <v>2025</v>
      </c>
      <c r="E29" s="26" t="s">
        <v>39</v>
      </c>
      <c r="F29" s="27" t="s">
        <v>40</v>
      </c>
      <c r="G29" s="28">
        <v>133693</v>
      </c>
      <c r="H29" s="29">
        <v>0</v>
      </c>
      <c r="I29" s="29">
        <v>12588</v>
      </c>
      <c r="J29" s="29">
        <v>15113</v>
      </c>
      <c r="K29" s="29">
        <v>0</v>
      </c>
      <c r="L29" s="29">
        <v>0</v>
      </c>
      <c r="M29" s="29">
        <v>0</v>
      </c>
      <c r="N29" s="28">
        <v>7980</v>
      </c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169374</v>
      </c>
    </row>
    <row r="30" spans="1:25" x14ac:dyDescent="0.3">
      <c r="A30" s="25" t="s">
        <v>89</v>
      </c>
      <c r="B30" s="25" t="s">
        <v>90</v>
      </c>
      <c r="C30" s="26" t="s">
        <v>91</v>
      </c>
      <c r="D30" s="26">
        <v>2025</v>
      </c>
      <c r="E30" s="26" t="s">
        <v>39</v>
      </c>
      <c r="F30" s="27" t="s">
        <v>40</v>
      </c>
      <c r="G30" s="28">
        <v>17309</v>
      </c>
      <c r="H30" s="29">
        <v>0</v>
      </c>
      <c r="I30" s="29">
        <v>28042</v>
      </c>
      <c r="J30" s="29">
        <v>40409</v>
      </c>
      <c r="K30" s="29">
        <v>0</v>
      </c>
      <c r="L30" s="29">
        <v>0</v>
      </c>
      <c r="M30" s="29">
        <v>0</v>
      </c>
      <c r="N30" s="28">
        <v>7118</v>
      </c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92878</v>
      </c>
    </row>
    <row r="31" spans="1:25" x14ac:dyDescent="0.3">
      <c r="A31" s="25" t="s">
        <v>53</v>
      </c>
      <c r="B31" s="25" t="s">
        <v>92</v>
      </c>
      <c r="C31" s="26" t="s">
        <v>93</v>
      </c>
      <c r="D31" s="26">
        <v>2025</v>
      </c>
      <c r="E31" s="26" t="s">
        <v>39</v>
      </c>
      <c r="F31" s="27" t="s">
        <v>40</v>
      </c>
      <c r="G31" s="28">
        <v>203366</v>
      </c>
      <c r="H31" s="29">
        <v>0</v>
      </c>
      <c r="I31" s="29">
        <v>49783</v>
      </c>
      <c r="J31" s="29">
        <v>22147</v>
      </c>
      <c r="K31" s="29">
        <v>500</v>
      </c>
      <c r="L31" s="29">
        <v>0</v>
      </c>
      <c r="M31" s="29">
        <v>0</v>
      </c>
      <c r="N31" s="28">
        <v>21883</v>
      </c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297679</v>
      </c>
    </row>
    <row r="32" spans="1:25" x14ac:dyDescent="0.3">
      <c r="A32" s="25" t="s">
        <v>58</v>
      </c>
      <c r="B32" s="25" t="s">
        <v>94</v>
      </c>
      <c r="C32" s="26" t="s">
        <v>95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190536</v>
      </c>
      <c r="I32" s="29">
        <v>40131</v>
      </c>
      <c r="J32" s="29">
        <v>0</v>
      </c>
      <c r="K32" s="29">
        <v>0</v>
      </c>
      <c r="L32" s="29">
        <v>0</v>
      </c>
      <c r="M32" s="29">
        <v>0</v>
      </c>
      <c r="N32" s="28">
        <v>12079</v>
      </c>
      <c r="O32" s="30" t="s">
        <v>86</v>
      </c>
      <c r="P32" s="31">
        <v>0</v>
      </c>
      <c r="Q32" s="31">
        <v>0</v>
      </c>
      <c r="R32" s="31">
        <v>1</v>
      </c>
      <c r="S32" s="31">
        <v>1</v>
      </c>
      <c r="T32" s="31">
        <v>10</v>
      </c>
      <c r="U32" s="31">
        <v>0</v>
      </c>
      <c r="V32" s="31">
        <v>0</v>
      </c>
      <c r="W32" s="31">
        <v>0</v>
      </c>
      <c r="X32" s="32">
        <f t="shared" si="0"/>
        <v>12</v>
      </c>
      <c r="Y32" s="33">
        <f t="shared" si="1"/>
        <v>242746</v>
      </c>
    </row>
    <row r="33" spans="1:25" x14ac:dyDescent="0.3">
      <c r="A33" s="25" t="s">
        <v>96</v>
      </c>
      <c r="B33" s="25" t="s">
        <v>97</v>
      </c>
      <c r="C33" s="26" t="s">
        <v>98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100716</v>
      </c>
      <c r="I33" s="29">
        <v>28654</v>
      </c>
      <c r="J33" s="29">
        <v>0</v>
      </c>
      <c r="K33" s="29">
        <v>0</v>
      </c>
      <c r="L33" s="29">
        <v>0</v>
      </c>
      <c r="M33" s="29">
        <v>0</v>
      </c>
      <c r="N33" s="28">
        <v>8664</v>
      </c>
      <c r="O33" s="30" t="s">
        <v>86</v>
      </c>
      <c r="P33" s="31">
        <v>0</v>
      </c>
      <c r="Q33" s="31">
        <v>0</v>
      </c>
      <c r="R33" s="31">
        <v>0</v>
      </c>
      <c r="S33" s="31">
        <v>4</v>
      </c>
      <c r="T33" s="31">
        <v>3</v>
      </c>
      <c r="U33" s="31">
        <v>0</v>
      </c>
      <c r="V33" s="31">
        <v>0</v>
      </c>
      <c r="W33" s="31">
        <v>0</v>
      </c>
      <c r="X33" s="32">
        <f t="shared" si="0"/>
        <v>7</v>
      </c>
      <c r="Y33" s="33">
        <f t="shared" si="1"/>
        <v>138034</v>
      </c>
    </row>
    <row r="34" spans="1:25" x14ac:dyDescent="0.3">
      <c r="A34" s="25" t="s">
        <v>58</v>
      </c>
      <c r="B34" s="25" t="s">
        <v>99</v>
      </c>
      <c r="C34" s="26" t="s">
        <v>100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50496</v>
      </c>
      <c r="I34" s="29">
        <v>12978</v>
      </c>
      <c r="J34" s="29">
        <v>0</v>
      </c>
      <c r="K34" s="29">
        <v>0</v>
      </c>
      <c r="L34" s="29">
        <v>0</v>
      </c>
      <c r="M34" s="29">
        <v>0</v>
      </c>
      <c r="N34" s="28">
        <v>3277</v>
      </c>
      <c r="O34" s="30" t="s">
        <v>86</v>
      </c>
      <c r="P34" s="31">
        <v>0</v>
      </c>
      <c r="Q34" s="31">
        <v>0</v>
      </c>
      <c r="R34" s="31">
        <v>0</v>
      </c>
      <c r="S34" s="31">
        <v>4</v>
      </c>
      <c r="T34" s="31">
        <v>0</v>
      </c>
      <c r="U34" s="31">
        <v>0</v>
      </c>
      <c r="V34" s="31">
        <v>0</v>
      </c>
      <c r="W34" s="31">
        <v>0</v>
      </c>
      <c r="X34" s="32">
        <f t="shared" si="0"/>
        <v>4</v>
      </c>
      <c r="Y34" s="33">
        <f t="shared" si="1"/>
        <v>66751</v>
      </c>
    </row>
    <row r="35" spans="1:25" x14ac:dyDescent="0.3">
      <c r="A35" s="25" t="s">
        <v>36</v>
      </c>
      <c r="B35" s="25" t="s">
        <v>101</v>
      </c>
      <c r="C35" s="26" t="s">
        <v>102</v>
      </c>
      <c r="D35" s="26">
        <v>2025</v>
      </c>
      <c r="E35" s="26" t="s">
        <v>39</v>
      </c>
      <c r="F35" s="27" t="s">
        <v>40</v>
      </c>
      <c r="G35" s="28">
        <v>365132</v>
      </c>
      <c r="H35" s="29">
        <v>0</v>
      </c>
      <c r="I35" s="29">
        <v>113600</v>
      </c>
      <c r="J35" s="29">
        <v>29613</v>
      </c>
      <c r="K35" s="29">
        <v>0</v>
      </c>
      <c r="L35" s="29">
        <v>0</v>
      </c>
      <c r="M35" s="29">
        <v>0</v>
      </c>
      <c r="N35" s="28">
        <v>40555</v>
      </c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548900</v>
      </c>
    </row>
    <row r="36" spans="1:25" x14ac:dyDescent="0.3">
      <c r="A36" s="25" t="s">
        <v>58</v>
      </c>
      <c r="B36" s="25" t="s">
        <v>103</v>
      </c>
      <c r="C36" s="26" t="s">
        <v>104</v>
      </c>
      <c r="D36" s="26">
        <v>2025</v>
      </c>
      <c r="E36" s="26" t="s">
        <v>39</v>
      </c>
      <c r="F36" s="27" t="s">
        <v>40</v>
      </c>
      <c r="G36" s="28">
        <v>0</v>
      </c>
      <c r="H36" s="29">
        <v>117744</v>
      </c>
      <c r="I36" s="29">
        <v>27202</v>
      </c>
      <c r="J36" s="29">
        <v>0</v>
      </c>
      <c r="K36" s="29">
        <v>0</v>
      </c>
      <c r="L36" s="29">
        <v>0</v>
      </c>
      <c r="M36" s="29">
        <v>0</v>
      </c>
      <c r="N36" s="28">
        <v>7999</v>
      </c>
      <c r="O36" s="30" t="s">
        <v>86</v>
      </c>
      <c r="P36" s="31">
        <v>0</v>
      </c>
      <c r="Q36" s="31">
        <v>0</v>
      </c>
      <c r="R36" s="31">
        <v>10</v>
      </c>
      <c r="S36" s="31">
        <v>1</v>
      </c>
      <c r="T36" s="31">
        <v>0</v>
      </c>
      <c r="U36" s="31">
        <v>0</v>
      </c>
      <c r="V36" s="31">
        <v>0</v>
      </c>
      <c r="W36" s="31">
        <v>0</v>
      </c>
      <c r="X36" s="32">
        <f t="shared" si="0"/>
        <v>11</v>
      </c>
      <c r="Y36" s="33">
        <f t="shared" si="1"/>
        <v>152945</v>
      </c>
    </row>
    <row r="37" spans="1:25" x14ac:dyDescent="0.3">
      <c r="A37" s="25" t="s">
        <v>105</v>
      </c>
      <c r="B37" s="25" t="s">
        <v>106</v>
      </c>
      <c r="C37" s="26" t="s">
        <v>107</v>
      </c>
      <c r="D37" s="26">
        <v>2025</v>
      </c>
      <c r="E37" s="26" t="s">
        <v>83</v>
      </c>
      <c r="F37" s="27" t="s">
        <v>40</v>
      </c>
      <c r="G37" s="28">
        <v>0</v>
      </c>
      <c r="H37" s="29">
        <v>0</v>
      </c>
      <c r="I37" s="29">
        <v>86207</v>
      </c>
      <c r="J37" s="29">
        <v>0</v>
      </c>
      <c r="K37" s="29">
        <v>0</v>
      </c>
      <c r="L37" s="29">
        <v>0</v>
      </c>
      <c r="M37" s="29">
        <v>0</v>
      </c>
      <c r="N37" s="28">
        <v>8618</v>
      </c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94825</v>
      </c>
    </row>
    <row r="38" spans="1:25" x14ac:dyDescent="0.3">
      <c r="A38" s="25" t="s">
        <v>96</v>
      </c>
      <c r="B38" s="25" t="s">
        <v>108</v>
      </c>
      <c r="C38" s="26" t="s">
        <v>109</v>
      </c>
      <c r="D38" s="26">
        <v>2025</v>
      </c>
      <c r="E38" s="26" t="s">
        <v>110</v>
      </c>
      <c r="F38" s="27" t="s">
        <v>40</v>
      </c>
      <c r="G38" s="28">
        <v>0</v>
      </c>
      <c r="H38" s="29">
        <v>130080</v>
      </c>
      <c r="I38" s="29">
        <v>182815</v>
      </c>
      <c r="J38" s="29">
        <v>215000</v>
      </c>
      <c r="K38" s="29">
        <v>0</v>
      </c>
      <c r="L38" s="29">
        <v>0</v>
      </c>
      <c r="M38" s="29">
        <v>0</v>
      </c>
      <c r="N38" s="28">
        <v>49747</v>
      </c>
      <c r="O38" s="30" t="s">
        <v>86</v>
      </c>
      <c r="P38" s="31">
        <v>0</v>
      </c>
      <c r="Q38" s="31">
        <v>0</v>
      </c>
      <c r="R38" s="31">
        <v>0</v>
      </c>
      <c r="S38" s="31">
        <v>5</v>
      </c>
      <c r="T38" s="31">
        <v>4</v>
      </c>
      <c r="U38" s="31">
        <v>0</v>
      </c>
      <c r="V38" s="31">
        <v>0</v>
      </c>
      <c r="W38" s="31">
        <v>0</v>
      </c>
      <c r="X38" s="32">
        <f t="shared" si="0"/>
        <v>9</v>
      </c>
      <c r="Y38" s="33">
        <f t="shared" si="1"/>
        <v>577642</v>
      </c>
    </row>
    <row r="39" spans="1:25" x14ac:dyDescent="0.3">
      <c r="A39" s="25" t="s">
        <v>36</v>
      </c>
      <c r="B39" s="25" t="s">
        <v>111</v>
      </c>
      <c r="C39" s="26" t="s">
        <v>112</v>
      </c>
      <c r="D39" s="26">
        <v>2025</v>
      </c>
      <c r="E39" s="26" t="s">
        <v>83</v>
      </c>
      <c r="F39" s="27" t="s">
        <v>40</v>
      </c>
      <c r="G39" s="28">
        <v>0</v>
      </c>
      <c r="H39" s="29">
        <v>0</v>
      </c>
      <c r="I39" s="29">
        <v>100170</v>
      </c>
      <c r="J39" s="29">
        <v>0</v>
      </c>
      <c r="K39" s="29">
        <v>0</v>
      </c>
      <c r="L39" s="29">
        <v>0</v>
      </c>
      <c r="M39" s="29">
        <v>0</v>
      </c>
      <c r="N39" s="28">
        <v>10017</v>
      </c>
      <c r="O39" s="30"/>
      <c r="P39" s="31"/>
      <c r="Q39" s="31"/>
      <c r="R39" s="31"/>
      <c r="S39" s="31"/>
      <c r="T39" s="31"/>
      <c r="U39" s="31"/>
      <c r="V39" s="31"/>
      <c r="W39" s="31"/>
      <c r="X39" s="32">
        <f t="shared" si="0"/>
        <v>0</v>
      </c>
      <c r="Y39" s="33">
        <f t="shared" si="1"/>
        <v>110187</v>
      </c>
    </row>
    <row r="40" spans="1:25" x14ac:dyDescent="0.3">
      <c r="A40" s="25" t="s">
        <v>36</v>
      </c>
      <c r="B40" s="25" t="s">
        <v>113</v>
      </c>
      <c r="C40" s="26" t="s">
        <v>114</v>
      </c>
      <c r="D40" s="26">
        <v>2025</v>
      </c>
      <c r="E40" s="26" t="s">
        <v>83</v>
      </c>
      <c r="F40" s="27" t="s">
        <v>40</v>
      </c>
      <c r="G40" s="28">
        <v>0</v>
      </c>
      <c r="H40" s="29">
        <v>0</v>
      </c>
      <c r="I40" s="29">
        <v>74301</v>
      </c>
      <c r="J40" s="29">
        <v>0</v>
      </c>
      <c r="K40" s="29">
        <v>0</v>
      </c>
      <c r="L40" s="29">
        <v>0</v>
      </c>
      <c r="M40" s="29">
        <v>0</v>
      </c>
      <c r="N40" s="28">
        <v>5201</v>
      </c>
      <c r="O40" s="30"/>
      <c r="P40" s="31"/>
      <c r="Q40" s="31"/>
      <c r="R40" s="31"/>
      <c r="S40" s="31"/>
      <c r="T40" s="31"/>
      <c r="U40" s="31"/>
      <c r="V40" s="31"/>
      <c r="W40" s="31"/>
      <c r="X40" s="32">
        <f t="shared" si="0"/>
        <v>0</v>
      </c>
      <c r="Y40" s="33">
        <f t="shared" si="1"/>
        <v>79502</v>
      </c>
    </row>
    <row r="41" spans="1:25" x14ac:dyDescent="0.3">
      <c r="A41" s="25" t="s">
        <v>115</v>
      </c>
      <c r="B41" s="25" t="s">
        <v>116</v>
      </c>
      <c r="C41" s="26" t="s">
        <v>117</v>
      </c>
      <c r="D41" s="26">
        <v>2025</v>
      </c>
      <c r="E41" s="26" t="s">
        <v>83</v>
      </c>
      <c r="F41" s="27" t="s">
        <v>118</v>
      </c>
      <c r="G41" s="28">
        <v>0</v>
      </c>
      <c r="H41" s="29">
        <v>0</v>
      </c>
      <c r="I41" s="29">
        <v>298844</v>
      </c>
      <c r="J41" s="29">
        <v>0</v>
      </c>
      <c r="K41" s="29">
        <v>450</v>
      </c>
      <c r="L41" s="29">
        <v>0</v>
      </c>
      <c r="M41" s="29">
        <v>0</v>
      </c>
      <c r="N41" s="28">
        <v>29700</v>
      </c>
      <c r="O41" s="30"/>
      <c r="P41" s="31"/>
      <c r="Q41" s="31"/>
      <c r="R41" s="31"/>
      <c r="S41" s="31"/>
      <c r="T41" s="31"/>
      <c r="U41" s="31"/>
      <c r="V41" s="31"/>
      <c r="W41" s="31"/>
      <c r="X41" s="32">
        <f t="shared" si="0"/>
        <v>0</v>
      </c>
      <c r="Y41" s="33">
        <f t="shared" si="1"/>
        <v>328994</v>
      </c>
    </row>
    <row r="42" spans="1:25" x14ac:dyDescent="0.3">
      <c r="A42" s="25" t="s">
        <v>119</v>
      </c>
      <c r="B42" s="25" t="s">
        <v>120</v>
      </c>
      <c r="C42" s="26" t="s">
        <v>121</v>
      </c>
      <c r="D42" s="26">
        <v>2025</v>
      </c>
      <c r="E42" s="26" t="s">
        <v>83</v>
      </c>
      <c r="F42" s="27" t="s">
        <v>118</v>
      </c>
      <c r="G42" s="28">
        <v>0</v>
      </c>
      <c r="H42" s="29">
        <v>0</v>
      </c>
      <c r="I42" s="29">
        <v>271890</v>
      </c>
      <c r="J42" s="29">
        <v>0</v>
      </c>
      <c r="K42" s="29">
        <v>5266</v>
      </c>
      <c r="L42" s="29">
        <v>0</v>
      </c>
      <c r="M42" s="29">
        <v>0</v>
      </c>
      <c r="N42" s="28">
        <v>27708</v>
      </c>
      <c r="O42" s="30"/>
      <c r="P42" s="31"/>
      <c r="Q42" s="31"/>
      <c r="R42" s="31"/>
      <c r="S42" s="31"/>
      <c r="T42" s="31"/>
      <c r="U42" s="31"/>
      <c r="V42" s="31"/>
      <c r="W42" s="31"/>
      <c r="X42" s="32">
        <f t="shared" si="0"/>
        <v>0</v>
      </c>
      <c r="Y42" s="33">
        <f t="shared" si="1"/>
        <v>304864</v>
      </c>
    </row>
    <row r="43" spans="1:25" x14ac:dyDescent="0.3">
      <c r="A43" s="25" t="s">
        <v>119</v>
      </c>
      <c r="B43" s="25" t="s">
        <v>122</v>
      </c>
      <c r="C43" s="26" t="s">
        <v>123</v>
      </c>
      <c r="D43" s="26">
        <v>2025</v>
      </c>
      <c r="E43" s="26" t="s">
        <v>39</v>
      </c>
      <c r="F43" s="27" t="s">
        <v>118</v>
      </c>
      <c r="G43" s="28">
        <v>0</v>
      </c>
      <c r="H43" s="29">
        <v>138192</v>
      </c>
      <c r="I43" s="29">
        <v>53894</v>
      </c>
      <c r="J43" s="29">
        <v>0</v>
      </c>
      <c r="K43" s="29">
        <v>266</v>
      </c>
      <c r="L43" s="29">
        <v>0</v>
      </c>
      <c r="M43" s="29">
        <v>0</v>
      </c>
      <c r="N43" s="28">
        <v>15445</v>
      </c>
      <c r="O43" s="30" t="s">
        <v>86</v>
      </c>
      <c r="P43" s="31">
        <v>0</v>
      </c>
      <c r="Q43" s="31">
        <v>4</v>
      </c>
      <c r="R43" s="31">
        <v>6</v>
      </c>
      <c r="S43" s="31">
        <v>3</v>
      </c>
      <c r="T43" s="31">
        <v>0</v>
      </c>
      <c r="U43" s="31">
        <v>0</v>
      </c>
      <c r="V43" s="31">
        <v>0</v>
      </c>
      <c r="W43" s="31">
        <v>0</v>
      </c>
      <c r="X43" s="32">
        <f t="shared" si="0"/>
        <v>13</v>
      </c>
      <c r="Y43" s="33">
        <f t="shared" si="1"/>
        <v>207797</v>
      </c>
    </row>
    <row r="44" spans="1:25" x14ac:dyDescent="0.3">
      <c r="A44" s="25" t="s">
        <v>124</v>
      </c>
      <c r="B44" s="25" t="s">
        <v>125</v>
      </c>
      <c r="C44" s="26" t="s">
        <v>126</v>
      </c>
      <c r="D44" s="26">
        <v>2025</v>
      </c>
      <c r="E44" s="26" t="s">
        <v>83</v>
      </c>
      <c r="F44" s="27" t="s">
        <v>118</v>
      </c>
      <c r="G44" s="28">
        <v>0</v>
      </c>
      <c r="H44" s="29">
        <v>0</v>
      </c>
      <c r="I44" s="29">
        <v>90643</v>
      </c>
      <c r="J44" s="29">
        <v>0</v>
      </c>
      <c r="K44" s="29">
        <v>266</v>
      </c>
      <c r="L44" s="29">
        <v>0</v>
      </c>
      <c r="M44" s="29">
        <v>0</v>
      </c>
      <c r="N44" s="28">
        <v>9091</v>
      </c>
      <c r="O44" s="30"/>
      <c r="P44" s="31"/>
      <c r="Q44" s="31"/>
      <c r="R44" s="31"/>
      <c r="S44" s="31"/>
      <c r="T44" s="31"/>
      <c r="U44" s="31"/>
      <c r="V44" s="31"/>
      <c r="W44" s="31"/>
      <c r="X44" s="32">
        <f t="shared" si="0"/>
        <v>0</v>
      </c>
      <c r="Y44" s="33">
        <f t="shared" si="1"/>
        <v>100000</v>
      </c>
    </row>
    <row r="45" spans="1:25" x14ac:dyDescent="0.3">
      <c r="A45" s="25" t="s">
        <v>127</v>
      </c>
      <c r="B45" s="25" t="s">
        <v>128</v>
      </c>
      <c r="C45" s="26" t="s">
        <v>129</v>
      </c>
      <c r="D45" s="26">
        <v>2025</v>
      </c>
      <c r="E45" s="26" t="s">
        <v>83</v>
      </c>
      <c r="F45" s="27" t="s">
        <v>118</v>
      </c>
      <c r="G45" s="28">
        <v>0</v>
      </c>
      <c r="H45" s="29">
        <v>0</v>
      </c>
      <c r="I45" s="29">
        <v>44500</v>
      </c>
      <c r="J45" s="29">
        <v>0</v>
      </c>
      <c r="K45" s="29">
        <v>1000</v>
      </c>
      <c r="L45" s="29">
        <v>0</v>
      </c>
      <c r="M45" s="29">
        <v>0</v>
      </c>
      <c r="N45" s="28">
        <v>4500</v>
      </c>
      <c r="O45" s="30"/>
      <c r="P45" s="31"/>
      <c r="Q45" s="31"/>
      <c r="R45" s="31"/>
      <c r="S45" s="31"/>
      <c r="T45" s="31"/>
      <c r="U45" s="31"/>
      <c r="V45" s="31"/>
      <c r="W45" s="31"/>
      <c r="X45" s="32">
        <f t="shared" si="0"/>
        <v>0</v>
      </c>
      <c r="Y45" s="33">
        <f t="shared" si="1"/>
        <v>50000</v>
      </c>
    </row>
    <row r="46" spans="1:25" x14ac:dyDescent="0.3">
      <c r="A46" s="25" t="s">
        <v>130</v>
      </c>
      <c r="B46" s="25" t="s">
        <v>131</v>
      </c>
      <c r="C46" s="26" t="s">
        <v>132</v>
      </c>
      <c r="D46" s="26">
        <v>2025</v>
      </c>
      <c r="E46" s="26" t="s">
        <v>83</v>
      </c>
      <c r="F46" s="27" t="s">
        <v>118</v>
      </c>
      <c r="G46" s="28">
        <v>0</v>
      </c>
      <c r="H46" s="29">
        <v>0</v>
      </c>
      <c r="I46" s="29">
        <v>80948</v>
      </c>
      <c r="J46" s="29">
        <v>0</v>
      </c>
      <c r="K46" s="29">
        <v>133</v>
      </c>
      <c r="L46" s="29">
        <v>0</v>
      </c>
      <c r="M46" s="29">
        <v>0</v>
      </c>
      <c r="N46" s="28">
        <v>3185</v>
      </c>
      <c r="O46" s="30"/>
      <c r="P46" s="31"/>
      <c r="Q46" s="31"/>
      <c r="R46" s="31"/>
      <c r="S46" s="31"/>
      <c r="T46" s="31"/>
      <c r="U46" s="31"/>
      <c r="V46" s="31"/>
      <c r="W46" s="31"/>
      <c r="X46" s="32">
        <f t="shared" si="0"/>
        <v>0</v>
      </c>
      <c r="Y46" s="33">
        <f t="shared" si="1"/>
        <v>84266</v>
      </c>
    </row>
    <row r="47" spans="1:25" x14ac:dyDescent="0.3">
      <c r="A47" s="25" t="s">
        <v>64</v>
      </c>
      <c r="B47" s="25" t="s">
        <v>133</v>
      </c>
      <c r="C47" s="26" t="s">
        <v>134</v>
      </c>
      <c r="D47" s="26">
        <v>2025</v>
      </c>
      <c r="E47" s="26" t="s">
        <v>110</v>
      </c>
      <c r="F47" s="27" t="s">
        <v>135</v>
      </c>
      <c r="G47" s="28">
        <v>0</v>
      </c>
      <c r="H47" s="29">
        <v>535632</v>
      </c>
      <c r="I47" s="29">
        <v>157795</v>
      </c>
      <c r="J47" s="29">
        <v>220775</v>
      </c>
      <c r="K47" s="29">
        <v>2288</v>
      </c>
      <c r="L47" s="29">
        <v>0</v>
      </c>
      <c r="M47" s="29">
        <v>0</v>
      </c>
      <c r="N47" s="28">
        <v>25742</v>
      </c>
      <c r="O47" s="30" t="s">
        <v>86</v>
      </c>
      <c r="P47" s="31">
        <v>0</v>
      </c>
      <c r="Q47" s="31">
        <v>0</v>
      </c>
      <c r="R47" s="31">
        <v>19</v>
      </c>
      <c r="S47" s="31">
        <v>16</v>
      </c>
      <c r="T47" s="31">
        <v>8</v>
      </c>
      <c r="U47" s="31">
        <v>0</v>
      </c>
      <c r="V47" s="31">
        <v>0</v>
      </c>
      <c r="W47" s="31">
        <v>0</v>
      </c>
      <c r="X47" s="32">
        <f t="shared" si="0"/>
        <v>43</v>
      </c>
      <c r="Y47" s="33">
        <f t="shared" si="1"/>
        <v>942232</v>
      </c>
    </row>
    <row r="48" spans="1:25" x14ac:dyDescent="0.3">
      <c r="A48" s="25" t="s">
        <v>136</v>
      </c>
      <c r="B48" s="25" t="s">
        <v>137</v>
      </c>
      <c r="C48" s="26" t="s">
        <v>138</v>
      </c>
      <c r="D48" s="26">
        <v>2025</v>
      </c>
      <c r="E48" s="26" t="s">
        <v>83</v>
      </c>
      <c r="F48" s="27" t="s">
        <v>40</v>
      </c>
      <c r="G48" s="28">
        <v>0</v>
      </c>
      <c r="H48" s="29">
        <v>0</v>
      </c>
      <c r="I48" s="29">
        <v>247142</v>
      </c>
      <c r="J48" s="29">
        <v>0</v>
      </c>
      <c r="K48" s="29">
        <v>0</v>
      </c>
      <c r="L48" s="29">
        <v>0</v>
      </c>
      <c r="M48" s="29">
        <v>0</v>
      </c>
      <c r="N48" s="28">
        <v>24714</v>
      </c>
      <c r="O48" s="30"/>
      <c r="P48" s="31"/>
      <c r="Q48" s="31"/>
      <c r="R48" s="31"/>
      <c r="S48" s="31"/>
      <c r="T48" s="31"/>
      <c r="U48" s="31"/>
      <c r="V48" s="31"/>
      <c r="W48" s="31"/>
      <c r="X48" s="32">
        <f t="shared" si="0"/>
        <v>0</v>
      </c>
      <c r="Y48" s="33">
        <f t="shared" si="1"/>
        <v>271856</v>
      </c>
    </row>
    <row r="49" spans="1:25" x14ac:dyDescent="0.3">
      <c r="A49" s="25" t="s">
        <v>53</v>
      </c>
      <c r="B49" s="25" t="s">
        <v>139</v>
      </c>
      <c r="C49" s="26" t="s">
        <v>140</v>
      </c>
      <c r="D49" s="26">
        <v>2025</v>
      </c>
      <c r="E49" s="26" t="s">
        <v>39</v>
      </c>
      <c r="F49" s="27" t="s">
        <v>40</v>
      </c>
      <c r="G49" s="28">
        <v>0</v>
      </c>
      <c r="H49" s="29">
        <v>0</v>
      </c>
      <c r="I49" s="29">
        <v>248388</v>
      </c>
      <c r="J49" s="29">
        <v>107864</v>
      </c>
      <c r="K49" s="29">
        <v>500</v>
      </c>
      <c r="L49" s="29">
        <v>0</v>
      </c>
      <c r="M49" s="29">
        <v>0</v>
      </c>
      <c r="N49" s="28">
        <v>30574</v>
      </c>
      <c r="O49" s="30"/>
      <c r="P49" s="31"/>
      <c r="Q49" s="31"/>
      <c r="R49" s="31"/>
      <c r="S49" s="31"/>
      <c r="T49" s="31"/>
      <c r="U49" s="31"/>
      <c r="V49" s="31"/>
      <c r="W49" s="31"/>
      <c r="X49" s="32">
        <f t="shared" si="0"/>
        <v>0</v>
      </c>
      <c r="Y49" s="33">
        <f t="shared" si="1"/>
        <v>387326</v>
      </c>
    </row>
    <row r="50" spans="1:25" x14ac:dyDescent="0.3">
      <c r="A50" s="25" t="s">
        <v>141</v>
      </c>
      <c r="B50" s="25" t="s">
        <v>142</v>
      </c>
      <c r="C50" s="26" t="s">
        <v>143</v>
      </c>
      <c r="D50" s="26">
        <v>2025</v>
      </c>
      <c r="E50" s="26" t="s">
        <v>39</v>
      </c>
      <c r="F50" s="27" t="s">
        <v>135</v>
      </c>
      <c r="G50" s="28">
        <v>0</v>
      </c>
      <c r="H50" s="29">
        <v>461880</v>
      </c>
      <c r="I50" s="29">
        <v>248234</v>
      </c>
      <c r="J50" s="29">
        <v>0</v>
      </c>
      <c r="K50" s="29">
        <v>5000</v>
      </c>
      <c r="L50" s="29">
        <v>2500</v>
      </c>
      <c r="M50" s="29">
        <v>0</v>
      </c>
      <c r="N50" s="28">
        <v>67801</v>
      </c>
      <c r="O50" s="30" t="s">
        <v>86</v>
      </c>
      <c r="P50" s="31">
        <v>0</v>
      </c>
      <c r="Q50" s="31">
        <v>0</v>
      </c>
      <c r="R50" s="31">
        <v>10</v>
      </c>
      <c r="S50" s="31">
        <v>15</v>
      </c>
      <c r="T50" s="31">
        <v>10</v>
      </c>
      <c r="U50" s="31">
        <v>0</v>
      </c>
      <c r="V50" s="31">
        <v>0</v>
      </c>
      <c r="W50" s="31">
        <v>0</v>
      </c>
      <c r="X50" s="32">
        <f t="shared" si="0"/>
        <v>35</v>
      </c>
      <c r="Y50" s="33">
        <f t="shared" si="1"/>
        <v>785415</v>
      </c>
    </row>
    <row r="51" spans="1:25" x14ac:dyDescent="0.3">
      <c r="A51" s="25" t="s">
        <v>144</v>
      </c>
      <c r="B51" s="25" t="s">
        <v>145</v>
      </c>
      <c r="C51" s="26" t="s">
        <v>146</v>
      </c>
      <c r="D51" s="26">
        <v>2025</v>
      </c>
      <c r="E51" s="26" t="s">
        <v>39</v>
      </c>
      <c r="F51" s="27" t="s">
        <v>118</v>
      </c>
      <c r="G51" s="28">
        <v>0</v>
      </c>
      <c r="H51" s="29">
        <v>481704</v>
      </c>
      <c r="I51" s="29">
        <v>200298</v>
      </c>
      <c r="J51" s="29">
        <v>0</v>
      </c>
      <c r="K51" s="29">
        <v>0</v>
      </c>
      <c r="L51" s="29">
        <v>5000</v>
      </c>
      <c r="M51" s="29">
        <v>0</v>
      </c>
      <c r="N51" s="28">
        <v>57922</v>
      </c>
      <c r="O51" s="30" t="s">
        <v>86</v>
      </c>
      <c r="P51" s="31">
        <v>0</v>
      </c>
      <c r="Q51" s="31">
        <v>5</v>
      </c>
      <c r="R51" s="31">
        <v>25</v>
      </c>
      <c r="S51" s="31">
        <v>11</v>
      </c>
      <c r="T51" s="31">
        <v>2</v>
      </c>
      <c r="U51" s="31">
        <v>0</v>
      </c>
      <c r="V51" s="31">
        <v>0</v>
      </c>
      <c r="W51" s="31">
        <v>0</v>
      </c>
      <c r="X51" s="32">
        <f t="shared" si="0"/>
        <v>43</v>
      </c>
      <c r="Y51" s="33">
        <f t="shared" si="1"/>
        <v>744924</v>
      </c>
    </row>
    <row r="52" spans="1:25" x14ac:dyDescent="0.3">
      <c r="A52" s="25" t="s">
        <v>96</v>
      </c>
      <c r="B52" s="25" t="s">
        <v>147</v>
      </c>
      <c r="C52" s="26" t="s">
        <v>148</v>
      </c>
      <c r="D52" s="26">
        <v>2025</v>
      </c>
      <c r="E52" s="26" t="s">
        <v>39</v>
      </c>
      <c r="F52" s="27" t="s">
        <v>40</v>
      </c>
      <c r="G52" s="28">
        <v>0</v>
      </c>
      <c r="H52" s="29">
        <v>0</v>
      </c>
      <c r="I52" s="29">
        <v>66066</v>
      </c>
      <c r="J52" s="29">
        <v>42240</v>
      </c>
      <c r="K52" s="29">
        <v>0</v>
      </c>
      <c r="L52" s="29">
        <v>2000</v>
      </c>
      <c r="M52" s="29">
        <v>0</v>
      </c>
      <c r="N52" s="28">
        <v>10647</v>
      </c>
      <c r="O52" s="30"/>
      <c r="P52" s="31"/>
      <c r="Q52" s="31"/>
      <c r="R52" s="31"/>
      <c r="S52" s="31"/>
      <c r="T52" s="31"/>
      <c r="U52" s="31"/>
      <c r="V52" s="31"/>
      <c r="W52" s="31"/>
      <c r="X52" s="32">
        <f t="shared" si="0"/>
        <v>0</v>
      </c>
      <c r="Y52" s="33">
        <f t="shared" si="1"/>
        <v>120953</v>
      </c>
    </row>
    <row r="53" spans="1:25" x14ac:dyDescent="0.3">
      <c r="A53" s="25" t="s">
        <v>149</v>
      </c>
      <c r="B53" s="25" t="s">
        <v>150</v>
      </c>
      <c r="C53" s="26" t="s">
        <v>151</v>
      </c>
      <c r="D53" s="26">
        <v>2025</v>
      </c>
      <c r="E53" s="26" t="s">
        <v>39</v>
      </c>
      <c r="F53" s="27" t="s">
        <v>135</v>
      </c>
      <c r="G53" s="28">
        <v>0</v>
      </c>
      <c r="H53" s="29">
        <v>151164</v>
      </c>
      <c r="I53" s="29">
        <v>122973</v>
      </c>
      <c r="J53" s="29">
        <v>0</v>
      </c>
      <c r="K53" s="29">
        <v>0</v>
      </c>
      <c r="L53" s="29">
        <v>6000</v>
      </c>
      <c r="M53" s="29">
        <v>0</v>
      </c>
      <c r="N53" s="28">
        <v>26718</v>
      </c>
      <c r="O53" s="30" t="s">
        <v>86</v>
      </c>
      <c r="P53" s="31">
        <v>0</v>
      </c>
      <c r="Q53" s="31">
        <v>0</v>
      </c>
      <c r="R53" s="31">
        <v>6</v>
      </c>
      <c r="S53" s="31">
        <v>3</v>
      </c>
      <c r="T53" s="31">
        <v>3</v>
      </c>
      <c r="U53" s="31">
        <v>0</v>
      </c>
      <c r="V53" s="31">
        <v>0</v>
      </c>
      <c r="W53" s="31">
        <v>0</v>
      </c>
      <c r="X53" s="32">
        <f t="shared" si="0"/>
        <v>12</v>
      </c>
      <c r="Y53" s="33">
        <f t="shared" si="1"/>
        <v>306855</v>
      </c>
    </row>
    <row r="54" spans="1:25" x14ac:dyDescent="0.3">
      <c r="A54" s="25" t="s">
        <v>119</v>
      </c>
      <c r="B54" s="25" t="s">
        <v>152</v>
      </c>
      <c r="C54" s="26" t="s">
        <v>153</v>
      </c>
      <c r="D54" s="26">
        <v>2025</v>
      </c>
      <c r="E54" s="26" t="s">
        <v>110</v>
      </c>
      <c r="F54" s="27" t="s">
        <v>40</v>
      </c>
      <c r="G54" s="28">
        <v>38400</v>
      </c>
      <c r="H54" s="29">
        <v>96660</v>
      </c>
      <c r="I54" s="29">
        <v>95905</v>
      </c>
      <c r="J54" s="29">
        <v>43960</v>
      </c>
      <c r="K54" s="29">
        <v>6900</v>
      </c>
      <c r="L54" s="29">
        <v>0</v>
      </c>
      <c r="M54" s="29">
        <v>0</v>
      </c>
      <c r="N54" s="28">
        <v>27347</v>
      </c>
      <c r="O54" s="30" t="s">
        <v>86</v>
      </c>
      <c r="P54" s="31">
        <v>0</v>
      </c>
      <c r="Q54" s="31">
        <v>0</v>
      </c>
      <c r="R54" s="31">
        <v>4</v>
      </c>
      <c r="S54" s="31">
        <v>3</v>
      </c>
      <c r="T54" s="31">
        <v>1</v>
      </c>
      <c r="U54" s="31">
        <v>0</v>
      </c>
      <c r="V54" s="31">
        <v>0</v>
      </c>
      <c r="W54" s="31">
        <v>0</v>
      </c>
      <c r="X54" s="32">
        <f t="shared" si="0"/>
        <v>8</v>
      </c>
      <c r="Y54" s="33">
        <f t="shared" si="1"/>
        <v>309172</v>
      </c>
    </row>
    <row r="55" spans="1:25" x14ac:dyDescent="0.3">
      <c r="A55" s="25" t="s">
        <v>58</v>
      </c>
      <c r="B55" s="25" t="s">
        <v>154</v>
      </c>
      <c r="C55" s="26" t="s">
        <v>155</v>
      </c>
      <c r="D55" s="26">
        <v>2025</v>
      </c>
      <c r="E55" s="26" t="s">
        <v>39</v>
      </c>
      <c r="F55" s="27" t="s">
        <v>40</v>
      </c>
      <c r="G55" s="28">
        <v>0</v>
      </c>
      <c r="H55" s="29">
        <v>0</v>
      </c>
      <c r="I55" s="29">
        <v>150550</v>
      </c>
      <c r="J55" s="29">
        <v>302484</v>
      </c>
      <c r="K55" s="29">
        <v>4978</v>
      </c>
      <c r="L55" s="29">
        <v>0</v>
      </c>
      <c r="M55" s="29">
        <v>0</v>
      </c>
      <c r="N55" s="28">
        <v>43051</v>
      </c>
      <c r="O55" s="30"/>
      <c r="P55" s="31"/>
      <c r="Q55" s="31"/>
      <c r="R55" s="31"/>
      <c r="S55" s="31"/>
      <c r="T55" s="31"/>
      <c r="U55" s="31"/>
      <c r="V55" s="31"/>
      <c r="W55" s="31"/>
      <c r="X55" s="32">
        <f t="shared" si="0"/>
        <v>0</v>
      </c>
      <c r="Y55" s="33">
        <f t="shared" si="1"/>
        <v>501063</v>
      </c>
    </row>
    <row r="56" spans="1:25" x14ac:dyDescent="0.3">
      <c r="A56" s="25" t="s">
        <v>136</v>
      </c>
      <c r="B56" s="25" t="s">
        <v>156</v>
      </c>
      <c r="C56" s="26" t="s">
        <v>157</v>
      </c>
      <c r="D56" s="26">
        <v>2025</v>
      </c>
      <c r="E56" s="26" t="s">
        <v>39</v>
      </c>
      <c r="F56" s="27"/>
      <c r="G56" s="28">
        <v>0</v>
      </c>
      <c r="H56" s="29">
        <v>288000</v>
      </c>
      <c r="I56" s="29">
        <v>310079</v>
      </c>
      <c r="J56" s="29">
        <v>0</v>
      </c>
      <c r="K56" s="29">
        <v>0</v>
      </c>
      <c r="L56" s="29">
        <v>0</v>
      </c>
      <c r="M56" s="29">
        <v>0</v>
      </c>
      <c r="N56" s="28">
        <v>58278</v>
      </c>
      <c r="O56" s="30" t="s">
        <v>61</v>
      </c>
      <c r="P56" s="31">
        <v>0</v>
      </c>
      <c r="Q56" s="31">
        <v>0</v>
      </c>
      <c r="R56" s="31">
        <v>30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2">
        <f t="shared" si="0"/>
        <v>30</v>
      </c>
      <c r="Y56" s="33">
        <f t="shared" si="1"/>
        <v>656357</v>
      </c>
    </row>
    <row r="57" spans="1:25" x14ac:dyDescent="0.3">
      <c r="A57" s="25"/>
      <c r="B57" s="25"/>
      <c r="C57" s="26"/>
      <c r="D57" s="26"/>
      <c r="E57" s="26"/>
      <c r="F57" s="27" t="s">
        <v>40</v>
      </c>
      <c r="G57" s="28"/>
      <c r="H57" s="29"/>
      <c r="I57" s="29"/>
      <c r="J57" s="29"/>
      <c r="K57" s="29"/>
      <c r="L57" s="29"/>
      <c r="M57" s="29"/>
      <c r="N57" s="28"/>
      <c r="O57" s="30"/>
      <c r="P57" s="31"/>
      <c r="Q57" s="31"/>
      <c r="R57" s="31"/>
      <c r="S57" s="31"/>
      <c r="T57" s="31"/>
      <c r="U57" s="31"/>
      <c r="V57" s="31"/>
      <c r="W57" s="31"/>
      <c r="X57" s="32">
        <f t="shared" si="0"/>
        <v>0</v>
      </c>
      <c r="Y57" s="33">
        <f t="shared" si="1"/>
        <v>0</v>
      </c>
    </row>
    <row r="58" spans="1:25" x14ac:dyDescent="0.3">
      <c r="A58" s="25"/>
      <c r="B58" s="25"/>
      <c r="C58" s="26"/>
      <c r="D58" s="26"/>
      <c r="E58" s="26"/>
      <c r="F58" s="27" t="s">
        <v>40</v>
      </c>
      <c r="G58" s="28"/>
      <c r="H58" s="29"/>
      <c r="I58" s="29"/>
      <c r="J58" s="29"/>
      <c r="K58" s="29"/>
      <c r="L58" s="29"/>
      <c r="M58" s="29"/>
      <c r="N58" s="28"/>
      <c r="O58" s="30"/>
      <c r="P58" s="31"/>
      <c r="Q58" s="31"/>
      <c r="R58" s="31"/>
      <c r="S58" s="31"/>
      <c r="T58" s="31"/>
      <c r="U58" s="31"/>
      <c r="V58" s="31"/>
      <c r="W58" s="31"/>
      <c r="X58" s="32">
        <f t="shared" si="0"/>
        <v>0</v>
      </c>
      <c r="Y58" s="33">
        <f t="shared" si="1"/>
        <v>0</v>
      </c>
    </row>
    <row r="59" spans="1:25" x14ac:dyDescent="0.3">
      <c r="A59" s="25"/>
      <c r="B59" s="25"/>
      <c r="C59" s="26"/>
      <c r="D59" s="26"/>
      <c r="E59" s="26"/>
      <c r="F59" s="27" t="s">
        <v>40</v>
      </c>
      <c r="G59" s="28"/>
      <c r="H59" s="29"/>
      <c r="I59" s="29"/>
      <c r="J59" s="29"/>
      <c r="K59" s="29"/>
      <c r="L59" s="29"/>
      <c r="M59" s="29"/>
      <c r="N59" s="28"/>
      <c r="O59" s="30"/>
      <c r="P59" s="31"/>
      <c r="Q59" s="31"/>
      <c r="R59" s="31"/>
      <c r="S59" s="31"/>
      <c r="T59" s="31"/>
      <c r="U59" s="31"/>
      <c r="V59" s="31"/>
      <c r="W59" s="31"/>
      <c r="X59" s="32">
        <f t="shared" si="0"/>
        <v>0</v>
      </c>
      <c r="Y59" s="33">
        <f t="shared" si="1"/>
        <v>0</v>
      </c>
    </row>
    <row r="60" spans="1:25" x14ac:dyDescent="0.3">
      <c r="A60" s="25"/>
      <c r="B60" s="25"/>
      <c r="C60" s="26"/>
      <c r="D60" s="26"/>
      <c r="E60" s="26"/>
      <c r="F60" s="27" t="s">
        <v>40</v>
      </c>
      <c r="G60" s="28"/>
      <c r="H60" s="29"/>
      <c r="I60" s="29"/>
      <c r="J60" s="29"/>
      <c r="K60" s="29"/>
      <c r="L60" s="29"/>
      <c r="M60" s="29"/>
      <c r="N60" s="28"/>
      <c r="O60" s="30"/>
      <c r="P60" s="31"/>
      <c r="Q60" s="31"/>
      <c r="R60" s="31"/>
      <c r="S60" s="31"/>
      <c r="T60" s="31"/>
      <c r="U60" s="31"/>
      <c r="V60" s="31"/>
      <c r="W60" s="31"/>
      <c r="X60" s="32">
        <f t="shared" si="0"/>
        <v>0</v>
      </c>
      <c r="Y60" s="33">
        <f t="shared" si="1"/>
        <v>0</v>
      </c>
    </row>
    <row r="61" spans="1:25" x14ac:dyDescent="0.3">
      <c r="A61" s="25"/>
      <c r="B61" s="25"/>
      <c r="C61" s="26"/>
      <c r="D61" s="26"/>
      <c r="E61" s="26"/>
      <c r="F61" s="27" t="s">
        <v>40</v>
      </c>
      <c r="G61" s="28"/>
      <c r="H61" s="29"/>
      <c r="I61" s="29"/>
      <c r="J61" s="29"/>
      <c r="K61" s="29"/>
      <c r="L61" s="29"/>
      <c r="M61" s="29"/>
      <c r="N61" s="28"/>
      <c r="O61" s="30"/>
      <c r="P61" s="31"/>
      <c r="Q61" s="31"/>
      <c r="R61" s="31"/>
      <c r="S61" s="31"/>
      <c r="T61" s="31"/>
      <c r="U61" s="31"/>
      <c r="V61" s="31"/>
      <c r="W61" s="31"/>
      <c r="X61" s="32">
        <f t="shared" si="0"/>
        <v>0</v>
      </c>
      <c r="Y61" s="33">
        <f t="shared" si="1"/>
        <v>0</v>
      </c>
    </row>
    <row r="62" spans="1:25" x14ac:dyDescent="0.3">
      <c r="A62" s="25"/>
      <c r="B62" s="25"/>
      <c r="C62" s="26"/>
      <c r="D62" s="26"/>
      <c r="E62" s="26"/>
      <c r="F62" s="27" t="s">
        <v>40</v>
      </c>
      <c r="G62" s="28"/>
      <c r="H62" s="29"/>
      <c r="I62" s="29"/>
      <c r="J62" s="29"/>
      <c r="K62" s="29"/>
      <c r="L62" s="29"/>
      <c r="M62" s="29"/>
      <c r="N62" s="28"/>
      <c r="O62" s="30"/>
      <c r="P62" s="31"/>
      <c r="Q62" s="31"/>
      <c r="R62" s="31"/>
      <c r="S62" s="31"/>
      <c r="T62" s="31"/>
      <c r="U62" s="31"/>
      <c r="V62" s="31"/>
      <c r="W62" s="31"/>
      <c r="X62" s="32">
        <f t="shared" si="0"/>
        <v>0</v>
      </c>
      <c r="Y62" s="33">
        <f t="shared" si="1"/>
        <v>0</v>
      </c>
    </row>
    <row r="63" spans="1:25" x14ac:dyDescent="0.3">
      <c r="A63" s="25"/>
      <c r="B63" s="25"/>
      <c r="C63" s="26"/>
      <c r="D63" s="26"/>
      <c r="E63" s="26"/>
      <c r="F63" s="27" t="s">
        <v>40</v>
      </c>
      <c r="G63" s="28"/>
      <c r="H63" s="29"/>
      <c r="I63" s="29"/>
      <c r="J63" s="29"/>
      <c r="K63" s="29"/>
      <c r="L63" s="29"/>
      <c r="M63" s="29"/>
      <c r="N63" s="28"/>
      <c r="O63" s="30"/>
      <c r="P63" s="31"/>
      <c r="Q63" s="31"/>
      <c r="R63" s="31"/>
      <c r="S63" s="31"/>
      <c r="T63" s="31"/>
      <c r="U63" s="31"/>
      <c r="V63" s="31"/>
      <c r="W63" s="31"/>
      <c r="X63" s="32">
        <f t="shared" si="0"/>
        <v>0</v>
      </c>
      <c r="Y63" s="33">
        <f t="shared" si="1"/>
        <v>0</v>
      </c>
    </row>
    <row r="64" spans="1:25" x14ac:dyDescent="0.3">
      <c r="A64" s="25"/>
      <c r="B64" s="25"/>
      <c r="C64" s="26"/>
      <c r="D64" s="26"/>
      <c r="E64" s="26"/>
      <c r="F64" s="27" t="s">
        <v>40</v>
      </c>
      <c r="G64" s="28"/>
      <c r="H64" s="29"/>
      <c r="I64" s="29"/>
      <c r="J64" s="29"/>
      <c r="K64" s="29"/>
      <c r="L64" s="29"/>
      <c r="M64" s="29"/>
      <c r="N64" s="28"/>
      <c r="O64" s="30"/>
      <c r="P64" s="31"/>
      <c r="Q64" s="31"/>
      <c r="R64" s="31"/>
      <c r="S64" s="31"/>
      <c r="T64" s="31"/>
      <c r="U64" s="31"/>
      <c r="V64" s="31"/>
      <c r="W64" s="31"/>
      <c r="X64" s="32">
        <f t="shared" si="0"/>
        <v>0</v>
      </c>
      <c r="Y64" s="33">
        <f t="shared" si="1"/>
        <v>0</v>
      </c>
    </row>
    <row r="65" spans="1:25" x14ac:dyDescent="0.3">
      <c r="A65" s="25"/>
      <c r="B65" s="25"/>
      <c r="C65" s="26"/>
      <c r="D65" s="26"/>
      <c r="E65" s="26"/>
      <c r="F65" s="27" t="s">
        <v>40</v>
      </c>
      <c r="G65" s="28"/>
      <c r="H65" s="29"/>
      <c r="I65" s="29"/>
      <c r="J65" s="29"/>
      <c r="K65" s="29"/>
      <c r="L65" s="29"/>
      <c r="M65" s="29"/>
      <c r="N65" s="28"/>
      <c r="O65" s="30"/>
      <c r="P65" s="31"/>
      <c r="Q65" s="31"/>
      <c r="R65" s="31"/>
      <c r="S65" s="31"/>
      <c r="T65" s="31"/>
      <c r="U65" s="31"/>
      <c r="V65" s="31"/>
      <c r="W65" s="31"/>
      <c r="X65" s="32">
        <f t="shared" si="0"/>
        <v>0</v>
      </c>
      <c r="Y65" s="33">
        <f t="shared" si="1"/>
        <v>0</v>
      </c>
    </row>
    <row r="66" spans="1:25" x14ac:dyDescent="0.3">
      <c r="A66" s="25"/>
      <c r="B66" s="25"/>
      <c r="C66" s="26"/>
      <c r="D66" s="26"/>
      <c r="E66" s="26"/>
      <c r="F66" s="27" t="s">
        <v>40</v>
      </c>
      <c r="G66" s="28"/>
      <c r="H66" s="29"/>
      <c r="I66" s="29"/>
      <c r="J66" s="29"/>
      <c r="K66" s="29"/>
      <c r="L66" s="29"/>
      <c r="M66" s="29"/>
      <c r="N66" s="28"/>
      <c r="O66" s="30"/>
      <c r="P66" s="31"/>
      <c r="Q66" s="31"/>
      <c r="R66" s="31"/>
      <c r="S66" s="31"/>
      <c r="T66" s="31"/>
      <c r="U66" s="31"/>
      <c r="V66" s="31"/>
      <c r="W66" s="31"/>
      <c r="X66" s="32">
        <f t="shared" si="0"/>
        <v>0</v>
      </c>
      <c r="Y66" s="33">
        <f t="shared" si="1"/>
        <v>0</v>
      </c>
    </row>
  </sheetData>
  <autoFilter ref="A10:Y10" xr:uid="{DF82E57D-E18C-4CE9-B89C-91647CFF3173}"/>
  <conditionalFormatting sqref="D11:D66">
    <cfRule type="expression" dxfId="2" priority="1">
      <formula>OR($D11&gt;2025,AND($D11&lt;2025,$D11&lt;&gt;""))</formula>
    </cfRule>
  </conditionalFormatting>
  <conditionalFormatting sqref="Y11:Y6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66" xr:uid="{621A1F72-63FC-40BE-A422-7E786964429F}">
      <formula1>"FMR, Actual Rent"</formula1>
    </dataValidation>
    <dataValidation type="list" allowBlank="1" showInputMessage="1" showErrorMessage="1" sqref="F11:F66" xr:uid="{22576776-8DDF-46C4-9A02-330FAA098ABB}">
      <formula1>"DV, YHDP"</formula1>
    </dataValidation>
    <dataValidation type="list" allowBlank="1" showInputMessage="1" showErrorMessage="1" sqref="E11:E66" xr:uid="{ECA20E48-BFE4-49C7-9B82-398D0D3E64C3}">
      <formula1>"PH, TH, Joint TH &amp; PH-RRH, HMIS, SSO, TRA, PRA, SRA, S+C/SRO"</formula1>
    </dataValidation>
    <dataValidation allowBlank="1" showErrorMessage="1" sqref="A10:Y10" xr:uid="{A9B7CEBE-B03D-47FB-BBFE-3FF4F9395A06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2024-08-01T18:27:38Z</dcterms:created>
  <dcterms:modified xsi:type="dcterms:W3CDTF">2024-08-01T18:53:13Z</dcterms:modified>
</cp:coreProperties>
</file>